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3" i="2" l="1"/>
  <c r="C14" i="2"/>
  <c r="W20" i="1"/>
  <c r="Y13" i="1"/>
  <c r="Y9" i="1"/>
  <c r="E7" i="2" l="1"/>
  <c r="Y10" i="1" l="1"/>
  <c r="Y11" i="1"/>
  <c r="Y12" i="1"/>
  <c r="Y14" i="1"/>
  <c r="Y15" i="1"/>
  <c r="Y16" i="1"/>
  <c r="Y17" i="1"/>
  <c r="Y18" i="1"/>
  <c r="Y19" i="1"/>
  <c r="Y8" i="1"/>
  <c r="S20" i="1" l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C20" i="1"/>
  <c r="E4" i="2" l="1"/>
  <c r="E5" i="2"/>
  <c r="E6" i="2"/>
  <c r="E8" i="2"/>
  <c r="E9" i="2"/>
  <c r="E10" i="2"/>
  <c r="E11" i="2"/>
  <c r="E12" i="2"/>
  <c r="E13" i="2"/>
  <c r="E2" i="2"/>
</calcChain>
</file>

<file path=xl/sharedStrings.xml><?xml version="1.0" encoding="utf-8"?>
<sst xmlns="http://schemas.openxmlformats.org/spreadsheetml/2006/main" count="56" uniqueCount="34">
  <si>
    <t>Филиал</t>
  </si>
  <si>
    <t>№</t>
  </si>
  <si>
    <t>ВН</t>
  </si>
  <si>
    <t>СН-1</t>
  </si>
  <si>
    <t>СН-2</t>
  </si>
  <si>
    <t>НН</t>
  </si>
  <si>
    <t>ЧЭС</t>
  </si>
  <si>
    <t>СЭС</t>
  </si>
  <si>
    <t>НЭС</t>
  </si>
  <si>
    <t>ТЭС</t>
  </si>
  <si>
    <t>У-КЭС</t>
  </si>
  <si>
    <t>КЭС</t>
  </si>
  <si>
    <t>М-ЧЭС</t>
  </si>
  <si>
    <t>У-ОЭС</t>
  </si>
  <si>
    <t>ИЭС</t>
  </si>
  <si>
    <t>ИТОГО</t>
  </si>
  <si>
    <t>Показатель средней продолжительности прекращений передачи электрической энергии, ПSaidi</t>
  </si>
  <si>
    <t>Показатель средней частоты прекращений передачи электрической энергии, Пsaifi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</si>
  <si>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ПSaidi план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</si>
  <si>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ПSaifi план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</si>
  <si>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</si>
  <si>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</si>
  <si>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АЭС</t>
  </si>
  <si>
    <t>число зарегистрированных случаев нарушения качества электрической энергии по вине сетевой организации</t>
  </si>
  <si>
    <t>максимальное количество потребителей</t>
  </si>
  <si>
    <t>Показатель качества оказания услуг по передаче электрической энергии</t>
  </si>
  <si>
    <t>Приказ Минэнерго РФ от 15.04.2014 г. №186 "О Единых стандартах качества обслуживания сетевыми организациями потребителей и услуг сетевых организаций"  Приложение 7</t>
  </si>
  <si>
    <t>Выполнение запланированных программ технического обслуживания и ремонтов, ивестиционных программ, а также целевых программ направленных на повышение надежности объектов электросетевого хозяйства</t>
  </si>
  <si>
    <t>п.2.2.  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 на 2021г.</t>
  </si>
  <si>
    <t>Усолье</t>
  </si>
  <si>
    <t>Тулун</t>
  </si>
  <si>
    <t xml:space="preserve"> </t>
  </si>
  <si>
    <t>УПП</t>
  </si>
  <si>
    <t>ТПП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</si>
</sst>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#,##0.000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2" borderId="0" xfId="0" applyFill="1"/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1" xfId="0" applyFill="1" applyBorder="1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7" xfId="0" applyFill="1" applyBorder="1"/>
    <xf numFmtId="0" fontId="0" fillId="0" borderId="13" xfId="0" applyBorder="1"/>
    <xf numFmtId="165" fontId="5" fillId="0" borderId="14" xfId="0" applyNumberFormat="1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0" xfId="0" applyFill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tabSelected="1" topLeftCell="A7" zoomScale="80" zoomScaleNormal="80" workbookViewId="0">
      <selection activeCell="V9" sqref="V9"/>
    </sheetView>
  </sheetViews>
  <sheetFormatPr defaultRowHeight="15" x14ac:dyDescent="0.25"/>
  <cols>
    <col min="1" max="1" width="7.85546875" style="24" customWidth="1"/>
    <col min="2" max="2" width="17.7109375" style="33" customWidth="1"/>
    <col min="3" max="3" width="12.85546875" style="33" customWidth="1"/>
    <col min="4" max="4" width="12.140625" style="33" customWidth="1"/>
    <col min="5" max="5" width="11.85546875" style="33" customWidth="1"/>
    <col min="6" max="6" width="11.42578125" style="33" customWidth="1"/>
    <col min="7" max="7" width="10.5703125" style="33" customWidth="1"/>
    <col min="8" max="8" width="11.42578125" style="33" customWidth="1"/>
    <col min="9" max="9" width="12" style="33" customWidth="1"/>
    <col min="10" max="10" width="11.28515625" style="33" customWidth="1"/>
    <col min="11" max="11" width="12.5703125" style="33" customWidth="1"/>
    <col min="12" max="12" width="11.85546875" style="33" customWidth="1"/>
    <col min="13" max="13" width="11" style="33" customWidth="1"/>
    <col min="14" max="14" width="11.7109375" style="33" customWidth="1"/>
    <col min="15" max="15" width="11" style="33" customWidth="1"/>
    <col min="16" max="16" width="10.5703125" style="33" customWidth="1"/>
    <col min="17" max="17" width="10.85546875" style="33" customWidth="1"/>
    <col min="18" max="18" width="12" style="33" customWidth="1"/>
    <col min="19" max="19" width="29.140625" style="33" customWidth="1"/>
    <col min="20" max="20" width="35.42578125" customWidth="1"/>
    <col min="23" max="23" width="14.85546875" customWidth="1"/>
    <col min="25" max="25" width="10.85546875" bestFit="1" customWidth="1"/>
  </cols>
  <sheetData>
    <row r="1" spans="1:25" x14ac:dyDescent="0.25">
      <c r="B1" s="35" t="s">
        <v>26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5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5" ht="18.75" x14ac:dyDescent="0.3">
      <c r="A3" s="36" t="s">
        <v>28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5" spans="1:25" ht="105" customHeight="1" x14ac:dyDescent="0.25">
      <c r="A5" s="37" t="s">
        <v>1</v>
      </c>
      <c r="B5" s="37" t="s">
        <v>0</v>
      </c>
      <c r="C5" s="41" t="s">
        <v>16</v>
      </c>
      <c r="D5" s="42"/>
      <c r="E5" s="42"/>
      <c r="F5" s="43"/>
      <c r="G5" s="41" t="s">
        <v>17</v>
      </c>
      <c r="H5" s="42"/>
      <c r="I5" s="42"/>
      <c r="J5" s="43"/>
      <c r="K5" s="41" t="s">
        <v>18</v>
      </c>
      <c r="L5" s="42"/>
      <c r="M5" s="42"/>
      <c r="N5" s="43"/>
      <c r="O5" s="41" t="s">
        <v>19</v>
      </c>
      <c r="P5" s="42"/>
      <c r="Q5" s="42"/>
      <c r="R5" s="43"/>
      <c r="S5" s="37" t="s">
        <v>20</v>
      </c>
      <c r="T5" s="39" t="s">
        <v>21</v>
      </c>
    </row>
    <row r="6" spans="1:25" ht="105.75" customHeight="1" x14ac:dyDescent="0.25">
      <c r="A6" s="38"/>
      <c r="B6" s="38"/>
      <c r="C6" s="25" t="s">
        <v>2</v>
      </c>
      <c r="D6" s="25" t="s">
        <v>3</v>
      </c>
      <c r="E6" s="25" t="s">
        <v>4</v>
      </c>
      <c r="F6" s="25" t="s">
        <v>5</v>
      </c>
      <c r="G6" s="25" t="s">
        <v>2</v>
      </c>
      <c r="H6" s="25" t="s">
        <v>3</v>
      </c>
      <c r="I6" s="25" t="s">
        <v>4</v>
      </c>
      <c r="J6" s="25" t="s">
        <v>5</v>
      </c>
      <c r="K6" s="25" t="s">
        <v>2</v>
      </c>
      <c r="L6" s="25" t="s">
        <v>3</v>
      </c>
      <c r="M6" s="25" t="s">
        <v>4</v>
      </c>
      <c r="N6" s="25" t="s">
        <v>5</v>
      </c>
      <c r="O6" s="25" t="s">
        <v>2</v>
      </c>
      <c r="P6" s="25" t="s">
        <v>3</v>
      </c>
      <c r="Q6" s="25" t="s">
        <v>4</v>
      </c>
      <c r="R6" s="25" t="s">
        <v>5</v>
      </c>
      <c r="S6" s="38"/>
      <c r="T6" s="40"/>
    </row>
    <row r="7" spans="1:25" x14ac:dyDescent="0.2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  <c r="P7" s="25">
        <v>16</v>
      </c>
      <c r="Q7" s="25">
        <v>17</v>
      </c>
      <c r="R7" s="25">
        <v>18</v>
      </c>
      <c r="S7" s="25">
        <v>19</v>
      </c>
      <c r="T7" s="4">
        <v>20</v>
      </c>
    </row>
    <row r="8" spans="1:25" s="6" customFormat="1" ht="55.5" customHeight="1" x14ac:dyDescent="0.25">
      <c r="A8" s="25">
        <v>1</v>
      </c>
      <c r="B8" s="26" t="s">
        <v>22</v>
      </c>
      <c r="C8" s="27"/>
      <c r="D8" s="27">
        <v>0.26310545070608421</v>
      </c>
      <c r="E8" s="27">
        <v>2.4132380889534115</v>
      </c>
      <c r="F8" s="27"/>
      <c r="G8" s="27"/>
      <c r="H8" s="27">
        <v>0.20238880823544939</v>
      </c>
      <c r="I8" s="27">
        <v>1.0180810347103075</v>
      </c>
      <c r="J8" s="27"/>
      <c r="K8" s="27"/>
      <c r="L8" s="27"/>
      <c r="M8" s="28"/>
      <c r="N8" s="27"/>
      <c r="O8" s="27"/>
      <c r="P8" s="27"/>
      <c r="Q8" s="28"/>
      <c r="R8" s="27"/>
      <c r="S8" s="29">
        <v>2.7715454665434868E-3</v>
      </c>
      <c r="T8" s="34" t="s">
        <v>27</v>
      </c>
      <c r="W8" s="6">
        <v>42</v>
      </c>
      <c r="X8" s="2">
        <v>15140</v>
      </c>
      <c r="Y8" s="7">
        <f>W8/X8</f>
        <v>2.774108322324967E-3</v>
      </c>
    </row>
    <row r="9" spans="1:25" s="6" customFormat="1" ht="55.5" customHeight="1" x14ac:dyDescent="0.25">
      <c r="A9" s="25">
        <v>2</v>
      </c>
      <c r="B9" s="26" t="s">
        <v>32</v>
      </c>
      <c r="C9" s="27"/>
      <c r="D9" s="27"/>
      <c r="E9" s="27">
        <v>3.0118030109359464</v>
      </c>
      <c r="F9" s="27"/>
      <c r="G9" s="27"/>
      <c r="H9" s="27"/>
      <c r="I9" s="27">
        <v>1.1875443829001562</v>
      </c>
      <c r="J9" s="27"/>
      <c r="K9" s="27"/>
      <c r="L9" s="27"/>
      <c r="M9" s="28"/>
      <c r="N9" s="27"/>
      <c r="O9" s="27"/>
      <c r="P9" s="27"/>
      <c r="Q9" s="28"/>
      <c r="R9" s="27"/>
      <c r="S9" s="29">
        <v>1.9883539269990058E-3</v>
      </c>
      <c r="T9" s="34"/>
      <c r="W9" s="6">
        <v>28</v>
      </c>
      <c r="X9" s="2">
        <v>14076</v>
      </c>
      <c r="Y9" s="7">
        <f>W9/X9</f>
        <v>1.9892014776925265E-3</v>
      </c>
    </row>
    <row r="10" spans="1:25" s="6" customFormat="1" ht="47.25" customHeight="1" x14ac:dyDescent="0.25">
      <c r="A10" s="25">
        <v>3</v>
      </c>
      <c r="B10" s="26" t="s">
        <v>6</v>
      </c>
      <c r="C10" s="27"/>
      <c r="D10" s="27"/>
      <c r="E10" s="27">
        <v>0.11935532233883059</v>
      </c>
      <c r="F10" s="27"/>
      <c r="G10" s="27"/>
      <c r="H10" s="27"/>
      <c r="I10" s="27">
        <v>5.7894129858147847E-2</v>
      </c>
      <c r="J10" s="27"/>
      <c r="K10" s="27"/>
      <c r="L10" s="27"/>
      <c r="M10" s="27"/>
      <c r="N10" s="27"/>
      <c r="O10" s="27"/>
      <c r="P10" s="27"/>
      <c r="Q10" s="27"/>
      <c r="R10" s="27"/>
      <c r="S10" s="29">
        <v>1.7299042786299157E-4</v>
      </c>
      <c r="T10" s="34"/>
      <c r="W10" s="6">
        <v>3</v>
      </c>
      <c r="X10" s="3">
        <v>17329</v>
      </c>
      <c r="Y10" s="7">
        <f t="shared" ref="Y10:Y19" si="0">W10/X10</f>
        <v>1.73120203127705E-4</v>
      </c>
    </row>
    <row r="11" spans="1:25" s="6" customFormat="1" ht="60.75" customHeight="1" x14ac:dyDescent="0.25">
      <c r="A11" s="25">
        <v>4</v>
      </c>
      <c r="B11" s="26" t="s">
        <v>7</v>
      </c>
      <c r="C11" s="27"/>
      <c r="D11" s="27"/>
      <c r="E11" s="27">
        <v>0.82154640830746173</v>
      </c>
      <c r="F11" s="27"/>
      <c r="G11" s="27"/>
      <c r="H11" s="27"/>
      <c r="I11" s="27">
        <v>0.20618777432823038</v>
      </c>
      <c r="J11" s="27"/>
      <c r="K11" s="27"/>
      <c r="L11" s="27"/>
      <c r="M11" s="27"/>
      <c r="N11" s="27"/>
      <c r="O11" s="27"/>
      <c r="P11" s="27"/>
      <c r="Q11" s="27"/>
      <c r="R11" s="27"/>
      <c r="S11" s="29">
        <v>6.4232951504121613E-4</v>
      </c>
      <c r="T11" s="34"/>
      <c r="W11" s="6">
        <v>12</v>
      </c>
      <c r="X11" s="3">
        <v>18681</v>
      </c>
      <c r="Y11" s="7">
        <f t="shared" si="0"/>
        <v>6.4236389914886784E-4</v>
      </c>
    </row>
    <row r="12" spans="1:25" s="6" customFormat="1" ht="52.5" customHeight="1" x14ac:dyDescent="0.25">
      <c r="A12" s="25">
        <v>5</v>
      </c>
      <c r="B12" s="26" t="s">
        <v>8</v>
      </c>
      <c r="C12" s="27"/>
      <c r="D12" s="27"/>
      <c r="E12" s="27">
        <v>0.119064334950217</v>
      </c>
      <c r="F12" s="27"/>
      <c r="G12" s="27"/>
      <c r="H12" s="27"/>
      <c r="I12" s="27">
        <v>7.9142200663773296E-2</v>
      </c>
      <c r="J12" s="27"/>
      <c r="K12" s="27"/>
      <c r="L12" s="27"/>
      <c r="M12" s="27"/>
      <c r="N12" s="27"/>
      <c r="O12" s="27"/>
      <c r="P12" s="27"/>
      <c r="Q12" s="27"/>
      <c r="R12" s="27"/>
      <c r="S12" s="29">
        <v>1.9147306612203217E-4</v>
      </c>
      <c r="T12" s="34"/>
      <c r="W12" s="6">
        <v>3</v>
      </c>
      <c r="X12" s="3">
        <v>15666</v>
      </c>
      <c r="Y12" s="7">
        <f t="shared" si="0"/>
        <v>1.9149751053236308E-4</v>
      </c>
    </row>
    <row r="13" spans="1:25" s="6" customFormat="1" ht="52.5" customHeight="1" x14ac:dyDescent="0.25">
      <c r="A13" s="25">
        <v>6</v>
      </c>
      <c r="B13" s="26" t="s">
        <v>33</v>
      </c>
      <c r="C13" s="27"/>
      <c r="D13" s="27"/>
      <c r="E13" s="27">
        <v>9.9673808762392069E-2</v>
      </c>
      <c r="F13" s="27"/>
      <c r="G13" s="27"/>
      <c r="H13" s="27"/>
      <c r="I13" s="27">
        <v>8.0828269907259359E-2</v>
      </c>
      <c r="J13" s="27"/>
      <c r="K13" s="27"/>
      <c r="L13" s="27"/>
      <c r="M13" s="27"/>
      <c r="N13" s="27"/>
      <c r="O13" s="27"/>
      <c r="P13" s="27"/>
      <c r="Q13" s="27"/>
      <c r="R13" s="27"/>
      <c r="S13" s="29">
        <v>2.3984649824112568E-4</v>
      </c>
      <c r="T13" s="34"/>
      <c r="W13" s="6">
        <v>3</v>
      </c>
      <c r="X13" s="3">
        <v>12510</v>
      </c>
      <c r="Y13" s="7">
        <f t="shared" si="0"/>
        <v>2.3980815347721823E-4</v>
      </c>
    </row>
    <row r="14" spans="1:25" s="6" customFormat="1" ht="49.5" customHeight="1" x14ac:dyDescent="0.25">
      <c r="A14" s="25">
        <v>7</v>
      </c>
      <c r="B14" s="26" t="s">
        <v>9</v>
      </c>
      <c r="C14" s="27"/>
      <c r="D14" s="27"/>
      <c r="E14" s="27">
        <v>0.19190466613032983</v>
      </c>
      <c r="F14" s="27"/>
      <c r="G14" s="27"/>
      <c r="H14" s="27"/>
      <c r="I14" s="27">
        <v>4.0694556181281843E-2</v>
      </c>
      <c r="J14" s="27"/>
      <c r="K14" s="27"/>
      <c r="L14" s="27"/>
      <c r="M14" s="27"/>
      <c r="N14" s="27"/>
      <c r="O14" s="27"/>
      <c r="P14" s="27"/>
      <c r="Q14" s="27"/>
      <c r="R14" s="27"/>
      <c r="S14" s="29">
        <v>1.3408420488066506E-4</v>
      </c>
      <c r="T14" s="34"/>
      <c r="W14" s="6">
        <v>2</v>
      </c>
      <c r="X14" s="3">
        <v>14898</v>
      </c>
      <c r="Y14" s="7">
        <f t="shared" si="0"/>
        <v>1.3424620754463686E-4</v>
      </c>
    </row>
    <row r="15" spans="1:25" s="6" customFormat="1" ht="53.25" customHeight="1" x14ac:dyDescent="0.25">
      <c r="A15" s="25">
        <v>8</v>
      </c>
      <c r="B15" s="26" t="s">
        <v>10</v>
      </c>
      <c r="C15" s="27"/>
      <c r="D15" s="27"/>
      <c r="E15" s="27">
        <v>2.4524718757174564</v>
      </c>
      <c r="F15" s="27"/>
      <c r="G15" s="27"/>
      <c r="H15" s="27"/>
      <c r="I15" s="27">
        <v>0.67857962807071248</v>
      </c>
      <c r="J15" s="27"/>
      <c r="K15" s="27"/>
      <c r="L15" s="27"/>
      <c r="M15" s="27"/>
      <c r="N15" s="27"/>
      <c r="O15" s="27"/>
      <c r="P15" s="27"/>
      <c r="Q15" s="27"/>
      <c r="R15" s="27"/>
      <c r="S15" s="29">
        <v>1.2237093690248566E-3</v>
      </c>
      <c r="T15" s="34"/>
      <c r="W15" s="6">
        <v>16</v>
      </c>
      <c r="X15" s="3">
        <v>13075</v>
      </c>
      <c r="Y15" s="7">
        <f t="shared" si="0"/>
        <v>1.2237093690248566E-3</v>
      </c>
    </row>
    <row r="16" spans="1:25" s="6" customFormat="1" ht="44.25" customHeight="1" x14ac:dyDescent="0.25">
      <c r="A16" s="25">
        <v>9</v>
      </c>
      <c r="B16" s="26" t="s">
        <v>11</v>
      </c>
      <c r="C16" s="27"/>
      <c r="D16" s="27"/>
      <c r="E16" s="27">
        <v>0.85906397896581943</v>
      </c>
      <c r="F16" s="27"/>
      <c r="G16" s="27"/>
      <c r="H16" s="27"/>
      <c r="I16" s="27">
        <v>0.28659070990359337</v>
      </c>
      <c r="J16" s="27"/>
      <c r="K16" s="27"/>
      <c r="L16" s="27"/>
      <c r="M16" s="27"/>
      <c r="N16" s="27"/>
      <c r="O16" s="27"/>
      <c r="P16" s="27"/>
      <c r="Q16" s="27"/>
      <c r="R16" s="27"/>
      <c r="S16" s="29">
        <v>3.5056967572304995E-4</v>
      </c>
      <c r="T16" s="34"/>
      <c r="W16" s="6">
        <v>2</v>
      </c>
      <c r="X16" s="3">
        <v>5705</v>
      </c>
      <c r="Y16" s="7">
        <f t="shared" si="0"/>
        <v>3.5056967572304995E-4</v>
      </c>
    </row>
    <row r="17" spans="1:25" s="6" customFormat="1" ht="50.25" customHeight="1" x14ac:dyDescent="0.25">
      <c r="A17" s="25">
        <v>10</v>
      </c>
      <c r="B17" s="26" t="s">
        <v>12</v>
      </c>
      <c r="C17" s="27"/>
      <c r="D17" s="27">
        <v>7.508344640434192</v>
      </c>
      <c r="E17" s="27"/>
      <c r="F17" s="27"/>
      <c r="G17" s="27"/>
      <c r="H17" s="27">
        <v>4.0291723202170964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9">
        <v>4.7489823609226595E-3</v>
      </c>
      <c r="T17" s="34"/>
      <c r="W17" s="6">
        <v>7</v>
      </c>
      <c r="X17" s="3">
        <v>1475</v>
      </c>
      <c r="Y17" s="7">
        <f t="shared" si="0"/>
        <v>4.7457627118644066E-3</v>
      </c>
    </row>
    <row r="18" spans="1:25" s="6" customFormat="1" ht="49.5" customHeight="1" x14ac:dyDescent="0.25">
      <c r="A18" s="25">
        <v>11</v>
      </c>
      <c r="B18" s="26" t="s">
        <v>13</v>
      </c>
      <c r="C18" s="27"/>
      <c r="D18" s="27">
        <v>0.1779168309026409</v>
      </c>
      <c r="E18" s="27">
        <v>1.1918895348837208</v>
      </c>
      <c r="F18" s="27"/>
      <c r="G18" s="27"/>
      <c r="H18" s="27">
        <v>4.5033504138746551E-2</v>
      </c>
      <c r="I18" s="27">
        <v>0.73231178557351206</v>
      </c>
      <c r="J18" s="27"/>
      <c r="K18" s="27"/>
      <c r="L18" s="27"/>
      <c r="M18" s="27"/>
      <c r="N18" s="27"/>
      <c r="O18" s="27"/>
      <c r="P18" s="27"/>
      <c r="Q18" s="27"/>
      <c r="R18" s="27"/>
      <c r="S18" s="29">
        <v>1.3303113914071739E-3</v>
      </c>
      <c r="T18" s="34"/>
      <c r="W18" s="6">
        <v>27</v>
      </c>
      <c r="X18" s="3">
        <v>20286</v>
      </c>
      <c r="Y18" s="7">
        <f t="shared" si="0"/>
        <v>1.3309671694764862E-3</v>
      </c>
    </row>
    <row r="19" spans="1:25" s="6" customFormat="1" ht="59.25" customHeight="1" x14ac:dyDescent="0.25">
      <c r="A19" s="25">
        <v>12</v>
      </c>
      <c r="B19" s="26" t="s">
        <v>14</v>
      </c>
      <c r="C19" s="27"/>
      <c r="D19" s="27"/>
      <c r="E19" s="27">
        <v>1.5917914710295755</v>
      </c>
      <c r="F19" s="27"/>
      <c r="G19" s="27"/>
      <c r="H19" s="27"/>
      <c r="I19" s="27">
        <v>0.3383029188247253</v>
      </c>
      <c r="J19" s="27"/>
      <c r="K19" s="27"/>
      <c r="L19" s="27"/>
      <c r="M19" s="27"/>
      <c r="N19" s="27"/>
      <c r="O19" s="27"/>
      <c r="P19" s="27"/>
      <c r="Q19" s="27"/>
      <c r="R19" s="27"/>
      <c r="S19" s="29">
        <v>7.2607580231376151E-4</v>
      </c>
      <c r="T19" s="34"/>
      <c r="W19" s="6">
        <v>15</v>
      </c>
      <c r="X19" s="3">
        <v>20604</v>
      </c>
      <c r="Y19" s="7">
        <f t="shared" si="0"/>
        <v>7.2801397786837504E-4</v>
      </c>
    </row>
    <row r="20" spans="1:25" ht="55.5" customHeight="1" x14ac:dyDescent="0.25">
      <c r="A20" s="30"/>
      <c r="B20" s="26" t="s">
        <v>15</v>
      </c>
      <c r="C20" s="27">
        <f>SUM(C8:C19)</f>
        <v>0</v>
      </c>
      <c r="D20" s="27">
        <f t="shared" ref="D20:S20" si="1">SUM(D8:D19)</f>
        <v>7.9493669220429171</v>
      </c>
      <c r="E20" s="27">
        <f t="shared" si="1"/>
        <v>12.871802500975161</v>
      </c>
      <c r="F20" s="27">
        <f t="shared" si="1"/>
        <v>0</v>
      </c>
      <c r="G20" s="27">
        <f t="shared" si="1"/>
        <v>0</v>
      </c>
      <c r="H20" s="27">
        <f t="shared" si="1"/>
        <v>4.2765946325912925</v>
      </c>
      <c r="I20" s="27">
        <f t="shared" si="1"/>
        <v>4.7061573909216996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27">
        <f t="shared" si="1"/>
        <v>0</v>
      </c>
      <c r="Q20" s="27">
        <f t="shared" si="1"/>
        <v>0</v>
      </c>
      <c r="R20" s="27">
        <f t="shared" si="1"/>
        <v>0</v>
      </c>
      <c r="S20" s="27">
        <f t="shared" si="1"/>
        <v>1.4520271705082024E-2</v>
      </c>
      <c r="T20" s="5"/>
      <c r="W20" s="8">
        <f t="shared" ref="W20" si="2">SUM(W8:W19)</f>
        <v>160</v>
      </c>
      <c r="X20" s="6"/>
      <c r="Y20" s="7"/>
    </row>
    <row r="21" spans="1:25" x14ac:dyDescent="0.2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1"/>
    </row>
  </sheetData>
  <mergeCells count="11">
    <mergeCell ref="T8:T19"/>
    <mergeCell ref="B1:T2"/>
    <mergeCell ref="A3:T3"/>
    <mergeCell ref="A5:A6"/>
    <mergeCell ref="S5:S6"/>
    <mergeCell ref="T5:T6"/>
    <mergeCell ref="C5:F5"/>
    <mergeCell ref="G5:J5"/>
    <mergeCell ref="K5:N5"/>
    <mergeCell ref="O5:R5"/>
    <mergeCell ref="B5:B6"/>
  </mergeCells>
  <pageMargins left="0.25" right="0.25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selection activeCell="E11" sqref="E11"/>
    </sheetView>
  </sheetViews>
  <sheetFormatPr defaultRowHeight="15" x14ac:dyDescent="0.25"/>
  <cols>
    <col min="3" max="3" width="23.140625" customWidth="1"/>
    <col min="4" max="4" width="13.85546875" customWidth="1"/>
    <col min="5" max="5" width="21.140625" customWidth="1"/>
  </cols>
  <sheetData>
    <row r="1" spans="2:5" ht="99" customHeight="1" thickBot="1" x14ac:dyDescent="0.3">
      <c r="B1" s="10"/>
      <c r="C1" s="11" t="s">
        <v>23</v>
      </c>
      <c r="D1" s="11" t="s">
        <v>24</v>
      </c>
      <c r="E1" s="12" t="s">
        <v>25</v>
      </c>
    </row>
    <row r="2" spans="2:5" ht="15.75" thickBot="1" x14ac:dyDescent="0.3">
      <c r="B2" s="15" t="s">
        <v>22</v>
      </c>
      <c r="C2" s="16">
        <v>42</v>
      </c>
      <c r="D2" s="9">
        <v>15154</v>
      </c>
      <c r="E2" s="20">
        <f>C2/D2</f>
        <v>2.7715454665434868E-3</v>
      </c>
    </row>
    <row r="3" spans="2:5" x14ac:dyDescent="0.25">
      <c r="B3" s="14" t="s">
        <v>29</v>
      </c>
      <c r="C3" s="13">
        <v>28</v>
      </c>
      <c r="D3" s="3">
        <v>14082</v>
      </c>
      <c r="E3" s="20">
        <f>C3/D3</f>
        <v>1.9883539269990058E-3</v>
      </c>
    </row>
    <row r="4" spans="2:5" x14ac:dyDescent="0.25">
      <c r="B4" s="14" t="s">
        <v>6</v>
      </c>
      <c r="C4" s="13">
        <v>3</v>
      </c>
      <c r="D4" s="3">
        <v>17342</v>
      </c>
      <c r="E4" s="21">
        <f t="shared" ref="E4:E13" si="0">C4/D4</f>
        <v>1.7299042786299157E-4</v>
      </c>
    </row>
    <row r="5" spans="2:5" x14ac:dyDescent="0.25">
      <c r="B5" s="14" t="s">
        <v>7</v>
      </c>
      <c r="C5" s="13">
        <v>12</v>
      </c>
      <c r="D5" s="3">
        <v>18682</v>
      </c>
      <c r="E5" s="21">
        <f t="shared" si="0"/>
        <v>6.4232951504121613E-4</v>
      </c>
    </row>
    <row r="6" spans="2:5" x14ac:dyDescent="0.25">
      <c r="B6" s="14" t="s">
        <v>8</v>
      </c>
      <c r="C6" s="13">
        <v>3</v>
      </c>
      <c r="D6" s="3">
        <v>15668</v>
      </c>
      <c r="E6" s="21">
        <f t="shared" si="0"/>
        <v>1.9147306612203217E-4</v>
      </c>
    </row>
    <row r="7" spans="2:5" x14ac:dyDescent="0.25">
      <c r="B7" s="14" t="s">
        <v>30</v>
      </c>
      <c r="C7" s="13">
        <v>3</v>
      </c>
      <c r="D7" s="3">
        <v>12508</v>
      </c>
      <c r="E7" s="21">
        <f t="shared" si="0"/>
        <v>2.3984649824112568E-4</v>
      </c>
    </row>
    <row r="8" spans="2:5" x14ac:dyDescent="0.25">
      <c r="B8" s="14" t="s">
        <v>9</v>
      </c>
      <c r="C8" s="13">
        <v>2</v>
      </c>
      <c r="D8" s="3">
        <v>14916</v>
      </c>
      <c r="E8" s="21">
        <f t="shared" si="0"/>
        <v>1.3408420488066506E-4</v>
      </c>
    </row>
    <row r="9" spans="2:5" x14ac:dyDescent="0.25">
      <c r="B9" s="14" t="s">
        <v>10</v>
      </c>
      <c r="C9" s="13">
        <v>16</v>
      </c>
      <c r="D9" s="3">
        <v>13067</v>
      </c>
      <c r="E9" s="21">
        <f t="shared" si="0"/>
        <v>1.2244585597306192E-3</v>
      </c>
    </row>
    <row r="10" spans="2:5" x14ac:dyDescent="0.25">
      <c r="B10" s="14" t="s">
        <v>11</v>
      </c>
      <c r="C10" s="13">
        <v>2</v>
      </c>
      <c r="D10" s="3">
        <v>5705</v>
      </c>
      <c r="E10" s="21">
        <f t="shared" si="0"/>
        <v>3.5056967572304995E-4</v>
      </c>
    </row>
    <row r="11" spans="2:5" x14ac:dyDescent="0.25">
      <c r="B11" s="14" t="s">
        <v>12</v>
      </c>
      <c r="C11" s="13">
        <v>7</v>
      </c>
      <c r="D11" s="3">
        <v>1474</v>
      </c>
      <c r="E11" s="21">
        <f t="shared" si="0"/>
        <v>4.7489823609226595E-3</v>
      </c>
    </row>
    <row r="12" spans="2:5" x14ac:dyDescent="0.25">
      <c r="B12" s="14" t="s">
        <v>13</v>
      </c>
      <c r="C12" s="13">
        <v>27</v>
      </c>
      <c r="D12" s="3">
        <v>20296</v>
      </c>
      <c r="E12" s="21">
        <f t="shared" si="0"/>
        <v>1.3303113914071739E-3</v>
      </c>
    </row>
    <row r="13" spans="2:5" x14ac:dyDescent="0.25">
      <c r="B13" s="14" t="s">
        <v>14</v>
      </c>
      <c r="C13" s="13">
        <v>15</v>
      </c>
      <c r="D13" s="3">
        <v>20659</v>
      </c>
      <c r="E13" s="22">
        <f t="shared" si="0"/>
        <v>7.2607580231376151E-4</v>
      </c>
    </row>
    <row r="14" spans="2:5" ht="19.5" thickBot="1" x14ac:dyDescent="0.3">
      <c r="B14" s="17"/>
      <c r="C14" s="18">
        <f t="shared" ref="C14" si="1">SUM(C2:C13)</f>
        <v>160</v>
      </c>
      <c r="D14" s="19"/>
      <c r="E14" s="23"/>
    </row>
    <row r="20" spans="5:5" x14ac:dyDescent="0.25">
      <c r="E20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2024-02-21T04:17:08Z</dcterms:modified>
</cp:coreProperties>
</file>